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L:\■令和８年度\002　治山関係\02_工事関係\■令和８年度\Ｒ８徳林　予防治山　上勝町野々西　渓間工事\01　設計関係\00  入札情報閲覧ﾃﾞｰﾀ\01　閲覧ﾃﾞｰﾀ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工事費内訳書!$A$1:$G$70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工事費内訳書!$G$70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工事費内訳書!$I$70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70"/>
  <c r="G69"/>
  <c r="G64"/>
  <c r="G61"/>
  <c r="G60"/>
  <c r="G59"/>
  <c r="G58"/>
  <c r="G56"/>
  <c r="G55"/>
  <c r="G54"/>
  <c r="G53"/>
  <c r="G51"/>
  <c r="G50"/>
  <c r="G47"/>
  <c r="G45"/>
  <c r="G44"/>
  <c r="G43"/>
  <c r="G31"/>
  <c r="G30"/>
  <c r="G23"/>
  <c r="G22"/>
  <c r="G1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<sst xmlns="http://schemas.openxmlformats.org/spreadsheetml/2006/main">
  <si>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</si>
  <si>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</si>
  <si>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</si>
  <si>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</si>
  <si>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</si>
  <si>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Ｒ８徳林　予防治山　上勝町野々西　渓間工事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</si>
  <si>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</si>
  <si>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</si>
  <si>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</si>
  <si>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</si>
  <si>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</si>
  <si>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</si>
  <si>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</si>
  <si>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</si>
  <si>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</si>
  <si>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</si>
  <si>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</si>
  <si>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</si>
  <si>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</si>
  <si>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</si>
  <si>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</si>
  <si>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</si>
  <si>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渓間工
_x000d_</t>
  </si>
  <si>
    <t>治山土工
_x000d_</t>
  </si>
  <si>
    <t>作業土工
_x000d_</t>
  </si>
  <si>
    <t>掘削工（土砂）
_x000d_</t>
  </si>
  <si>
    <t>m3</t>
  </si>
  <si>
    <t>掘削工（岩石）
_x000d_</t>
  </si>
  <si>
    <t>岩盤掘削面整形
_x000d_</t>
  </si>
  <si>
    <t>㎡</t>
  </si>
  <si>
    <t>治山ダム工
_x000d_</t>
  </si>
  <si>
    <t>谷止工（コンクリート）
_x000d_</t>
  </si>
  <si>
    <t>コンクリート（本堤）
_x000d_18-8-40（高炉）W/C≦60%、一般養生</t>
  </si>
  <si>
    <t>水平打継目鉄筋
_x000d_φ22</t>
  </si>
  <si>
    <t>本</t>
  </si>
  <si>
    <t>型枠工（本堤）
_x000d_治山ダム</t>
  </si>
  <si>
    <t>角材式残存型枠工
_x000d_90×90×2,000mm</t>
  </si>
  <si>
    <t>円形型枠
_x000d_内径300mm</t>
  </si>
  <si>
    <t>キャットウォーク
_x000d_</t>
  </si>
  <si>
    <t>ｍ</t>
  </si>
  <si>
    <t>支障木処理工
_x000d_</t>
  </si>
  <si>
    <t>支障木伐採
_x000d_</t>
  </si>
  <si>
    <t>スギ　伐採
_x000d_胸高直径　10cm</t>
  </si>
  <si>
    <t>スギ　伐採
_x000d_胸高直径　11cm</t>
  </si>
  <si>
    <t>スギ　伐採
_x000d_胸高直径　22cm</t>
  </si>
  <si>
    <t>スギ　伐採
_x000d_胸高直径　29cm</t>
  </si>
  <si>
    <t>スギ　伐採
_x000d_胸高直径　34cm</t>
  </si>
  <si>
    <t>スギ　伐採
_x000d_胸高直径　36cm</t>
  </si>
  <si>
    <t>スギ　伐採
_x000d_胸高直径　69cm</t>
  </si>
  <si>
    <t>雑木　伐採
_x000d_胸高直径　10cm</t>
  </si>
  <si>
    <t>雑木　伐採
_x000d_胸高直径　12cm</t>
  </si>
  <si>
    <t>雑木　伐採
_x000d_胸高直径　20cm</t>
  </si>
  <si>
    <t>雑木　伐採
_x000d_31cm以上</t>
  </si>
  <si>
    <t>仮設工
_x000d_</t>
  </si>
  <si>
    <t>運搬設備工
_x000d_</t>
  </si>
  <si>
    <t>ケーブルクレーン運搬設備
_x000d_</t>
  </si>
  <si>
    <t>仮水路工
_x000d_</t>
  </si>
  <si>
    <t>土のう締切工
_x000d_</t>
  </si>
  <si>
    <t>仮排水管
_x000d_据付･撤去、φ300mm</t>
  </si>
  <si>
    <t>間接工事費
_x000d_</t>
  </si>
  <si>
    <t>共通仮設費
_x000d_</t>
  </si>
  <si>
    <t>共通仮設費（率計上）
_x000d_</t>
  </si>
  <si>
    <t>運搬費
_x000d_</t>
  </si>
  <si>
    <t>土工機械解体・組立
_x000d_</t>
  </si>
  <si>
    <t>台</t>
  </si>
  <si>
    <t>安全費
_x000d_</t>
  </si>
  <si>
    <t>雨量計設置
_x000d_</t>
  </si>
  <si>
    <t>基</t>
  </si>
  <si>
    <t>雨量計観測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</si>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</sst>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+G12+G50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+G16+G43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+G17+G22+G30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13</v>
      </c>
      <c r="F18" s="18">
        <v>1</v>
      </c>
      <c r="G18" s="19">
        <f>+G19+G20+G21</f>
        <v>0</v>
      </c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25</v>
      </c>
      <c r="E19" s="17" t="s">
        <v>26</v>
      </c>
      <c r="F19" s="18">
        <v>19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26</v>
      </c>
      <c r="F20" s="18">
        <v>116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28</v>
      </c>
      <c r="E21" s="17" t="s">
        <v>29</v>
      </c>
      <c r="F21" s="18">
        <v>45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15" t="s">
        <v>30</v>
      </c>
      <c r="D22" s="16"/>
      <c r="E22" s="17" t="s">
        <v>13</v>
      </c>
      <c r="F22" s="18">
        <v>1</v>
      </c>
      <c r="G22" s="19">
        <f>+G23</f>
        <v>0</v>
      </c>
      <c r="H22" s="20"/>
      <c r="I22" s="21">
        <v>13</v>
      </c>
      <c r="J22" s="21">
        <v>3</v>
      </c>
    </row>
    <row r="23" ht="42" customHeight="1">
      <c r="A23" s="22"/>
      <c r="B23" s="24"/>
      <c r="C23" s="24"/>
      <c r="D23" s="25" t="s">
        <v>31</v>
      </c>
      <c r="E23" s="17" t="s">
        <v>13</v>
      </c>
      <c r="F23" s="18">
        <v>1</v>
      </c>
      <c r="G23" s="19">
        <f>+G24+G25+G26+G27+G28+G29</f>
        <v>0</v>
      </c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32</v>
      </c>
      <c r="E24" s="17" t="s">
        <v>26</v>
      </c>
      <c r="F24" s="18">
        <v>80.5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33</v>
      </c>
      <c r="E25" s="17" t="s">
        <v>34</v>
      </c>
      <c r="F25" s="18">
        <v>80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35</v>
      </c>
      <c r="E26" s="17" t="s">
        <v>29</v>
      </c>
      <c r="F26" s="18">
        <v>68.799999999999997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36</v>
      </c>
      <c r="E27" s="17" t="s">
        <v>29</v>
      </c>
      <c r="F27" s="18">
        <v>47.5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37</v>
      </c>
      <c r="E28" s="17" t="s">
        <v>34</v>
      </c>
      <c r="F28" s="18">
        <v>1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38</v>
      </c>
      <c r="E29" s="17" t="s">
        <v>39</v>
      </c>
      <c r="F29" s="18">
        <v>35.799999999999997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15" t="s">
        <v>40</v>
      </c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3</v>
      </c>
    </row>
    <row r="31" ht="42" customHeight="1">
      <c r="A31" s="22"/>
      <c r="B31" s="24"/>
      <c r="C31" s="24"/>
      <c r="D31" s="25" t="s">
        <v>41</v>
      </c>
      <c r="E31" s="17" t="s">
        <v>13</v>
      </c>
      <c r="F31" s="18">
        <v>1</v>
      </c>
      <c r="G31" s="19">
        <f>+G32+G33+G34+G35+G36+G37+G38+G39+G40+G41+G42</f>
        <v>0</v>
      </c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42</v>
      </c>
      <c r="E32" s="17" t="s">
        <v>34</v>
      </c>
      <c r="F32" s="18">
        <v>2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43</v>
      </c>
      <c r="E33" s="17" t="s">
        <v>34</v>
      </c>
      <c r="F33" s="18">
        <v>1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44</v>
      </c>
      <c r="E34" s="17" t="s">
        <v>34</v>
      </c>
      <c r="F34" s="18">
        <v>1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45</v>
      </c>
      <c r="E35" s="17" t="s">
        <v>34</v>
      </c>
      <c r="F35" s="18">
        <v>1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46</v>
      </c>
      <c r="E36" s="17" t="s">
        <v>34</v>
      </c>
      <c r="F36" s="18">
        <v>1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47</v>
      </c>
      <c r="E37" s="17" t="s">
        <v>34</v>
      </c>
      <c r="F37" s="18">
        <v>1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48</v>
      </c>
      <c r="E38" s="17" t="s">
        <v>34</v>
      </c>
      <c r="F38" s="18">
        <v>1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49</v>
      </c>
      <c r="E39" s="17" t="s">
        <v>34</v>
      </c>
      <c r="F39" s="18">
        <v>1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50</v>
      </c>
      <c r="E40" s="17" t="s">
        <v>34</v>
      </c>
      <c r="F40" s="18">
        <v>1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51</v>
      </c>
      <c r="E41" s="17" t="s">
        <v>34</v>
      </c>
      <c r="F41" s="18">
        <v>1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52</v>
      </c>
      <c r="E42" s="17" t="s">
        <v>26</v>
      </c>
      <c r="F42" s="18">
        <v>1.2</v>
      </c>
      <c r="G42" s="23"/>
      <c r="H42" s="20"/>
      <c r="I42" s="21">
        <v>33</v>
      </c>
      <c r="J42" s="21">
        <v>4</v>
      </c>
    </row>
    <row r="43" ht="42" customHeight="1">
      <c r="A43" s="22"/>
      <c r="B43" s="15" t="s">
        <v>53</v>
      </c>
      <c r="C43" s="15"/>
      <c r="D43" s="16"/>
      <c r="E43" s="17" t="s">
        <v>13</v>
      </c>
      <c r="F43" s="18">
        <v>1</v>
      </c>
      <c r="G43" s="19">
        <f>+G44</f>
        <v>0</v>
      </c>
      <c r="H43" s="20"/>
      <c r="I43" s="21">
        <v>34</v>
      </c>
      <c r="J43" s="21">
        <v>2</v>
      </c>
    </row>
    <row r="44" ht="42" customHeight="1">
      <c r="A44" s="22"/>
      <c r="B44" s="24"/>
      <c r="C44" s="15" t="s">
        <v>53</v>
      </c>
      <c r="D44" s="16"/>
      <c r="E44" s="17" t="s">
        <v>13</v>
      </c>
      <c r="F44" s="18">
        <v>1</v>
      </c>
      <c r="G44" s="19">
        <f>+G45+G47</f>
        <v>0</v>
      </c>
      <c r="H44" s="20"/>
      <c r="I44" s="21">
        <v>35</v>
      </c>
      <c r="J44" s="21">
        <v>3</v>
      </c>
    </row>
    <row r="45" ht="42" customHeight="1">
      <c r="A45" s="22"/>
      <c r="B45" s="24"/>
      <c r="C45" s="24"/>
      <c r="D45" s="25" t="s">
        <v>54</v>
      </c>
      <c r="E45" s="17" t="s">
        <v>13</v>
      </c>
      <c r="F45" s="18">
        <v>1</v>
      </c>
      <c r="G45" s="19">
        <f>+G46</f>
        <v>0</v>
      </c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55</v>
      </c>
      <c r="E46" s="17" t="s">
        <v>13</v>
      </c>
      <c r="F46" s="18">
        <v>1</v>
      </c>
      <c r="G46" s="23"/>
      <c r="H46" s="20"/>
      <c r="I46" s="21">
        <v>37</v>
      </c>
      <c r="J46" s="21">
        <v>4</v>
      </c>
    </row>
    <row r="47" ht="42" customHeight="1">
      <c r="A47" s="22"/>
      <c r="B47" s="24"/>
      <c r="C47" s="24"/>
      <c r="D47" s="25" t="s">
        <v>56</v>
      </c>
      <c r="E47" s="17" t="s">
        <v>13</v>
      </c>
      <c r="F47" s="18">
        <v>1</v>
      </c>
      <c r="G47" s="19">
        <f>+G48+G49</f>
        <v>0</v>
      </c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57</v>
      </c>
      <c r="E48" s="17" t="s">
        <v>29</v>
      </c>
      <c r="F48" s="18">
        <v>1.1000000000000001</v>
      </c>
      <c r="G48" s="23"/>
      <c r="H48" s="20"/>
      <c r="I48" s="21">
        <v>39</v>
      </c>
      <c r="J48" s="21">
        <v>4</v>
      </c>
    </row>
    <row r="49" ht="42" customHeight="1">
      <c r="A49" s="22"/>
      <c r="B49" s="24"/>
      <c r="C49" s="24"/>
      <c r="D49" s="25" t="s">
        <v>58</v>
      </c>
      <c r="E49" s="17" t="s">
        <v>39</v>
      </c>
      <c r="F49" s="18">
        <v>20</v>
      </c>
      <c r="G49" s="23"/>
      <c r="H49" s="20"/>
      <c r="I49" s="21">
        <v>40</v>
      </c>
      <c r="J49" s="21">
        <v>4</v>
      </c>
    </row>
    <row r="50" ht="42" customHeight="1">
      <c r="A50" s="14" t="s">
        <v>59</v>
      </c>
      <c r="B50" s="15"/>
      <c r="C50" s="15"/>
      <c r="D50" s="16"/>
      <c r="E50" s="17" t="s">
        <v>13</v>
      </c>
      <c r="F50" s="18">
        <v>1</v>
      </c>
      <c r="G50" s="19">
        <f>+G51+G64</f>
        <v>0</v>
      </c>
      <c r="H50" s="20"/>
      <c r="I50" s="21">
        <v>41</v>
      </c>
      <c r="J50" s="21"/>
    </row>
    <row r="51" ht="42" customHeight="1">
      <c r="A51" s="14" t="s">
        <v>60</v>
      </c>
      <c r="B51" s="15"/>
      <c r="C51" s="15"/>
      <c r="D51" s="16"/>
      <c r="E51" s="17" t="s">
        <v>13</v>
      </c>
      <c r="F51" s="18">
        <v>1</v>
      </c>
      <c r="G51" s="19">
        <f>+G52+G53+G58</f>
        <v>0</v>
      </c>
      <c r="H51" s="20"/>
      <c r="I51" s="21">
        <v>42</v>
      </c>
      <c r="J51" s="21">
        <v>200</v>
      </c>
    </row>
    <row r="52" ht="42" customHeight="1">
      <c r="A52" s="14" t="s">
        <v>61</v>
      </c>
      <c r="B52" s="15"/>
      <c r="C52" s="15"/>
      <c r="D52" s="16"/>
      <c r="E52" s="17" t="s">
        <v>13</v>
      </c>
      <c r="F52" s="18">
        <v>1</v>
      </c>
      <c r="G52" s="23"/>
      <c r="H52" s="20"/>
      <c r="I52" s="21">
        <v>43</v>
      </c>
      <c r="J52" s="21"/>
    </row>
    <row r="53" ht="42" customHeight="1">
      <c r="A53" s="14" t="s">
        <v>62</v>
      </c>
      <c r="B53" s="15"/>
      <c r="C53" s="15"/>
      <c r="D53" s="16"/>
      <c r="E53" s="17" t="s">
        <v>13</v>
      </c>
      <c r="F53" s="18">
        <v>1</v>
      </c>
      <c r="G53" s="19">
        <f>+G54</f>
        <v>0</v>
      </c>
      <c r="H53" s="20"/>
      <c r="I53" s="21">
        <v>44</v>
      </c>
      <c r="J53" s="21">
        <v>1</v>
      </c>
    </row>
    <row r="54" ht="42" customHeight="1">
      <c r="A54" s="22"/>
      <c r="B54" s="15" t="s">
        <v>62</v>
      </c>
      <c r="C54" s="15"/>
      <c r="D54" s="16"/>
      <c r="E54" s="17" t="s">
        <v>13</v>
      </c>
      <c r="F54" s="18">
        <v>1</v>
      </c>
      <c r="G54" s="19">
        <f>+G55</f>
        <v>0</v>
      </c>
      <c r="H54" s="20"/>
      <c r="I54" s="21">
        <v>45</v>
      </c>
      <c r="J54" s="21">
        <v>2</v>
      </c>
    </row>
    <row r="55" ht="42" customHeight="1">
      <c r="A55" s="22"/>
      <c r="B55" s="24"/>
      <c r="C55" s="15" t="s">
        <v>62</v>
      </c>
      <c r="D55" s="16"/>
      <c r="E55" s="17" t="s">
        <v>13</v>
      </c>
      <c r="F55" s="18">
        <v>1</v>
      </c>
      <c r="G55" s="19">
        <f>+G56</f>
        <v>0</v>
      </c>
      <c r="H55" s="20"/>
      <c r="I55" s="21">
        <v>46</v>
      </c>
      <c r="J55" s="21">
        <v>3</v>
      </c>
    </row>
    <row r="56" ht="42" customHeight="1">
      <c r="A56" s="22"/>
      <c r="B56" s="24"/>
      <c r="C56" s="24"/>
      <c r="D56" s="25" t="s">
        <v>62</v>
      </c>
      <c r="E56" s="17" t="s">
        <v>13</v>
      </c>
      <c r="F56" s="18">
        <v>1</v>
      </c>
      <c r="G56" s="19">
        <f>+G57</f>
        <v>0</v>
      </c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63</v>
      </c>
      <c r="E57" s="17" t="s">
        <v>64</v>
      </c>
      <c r="F57" s="18">
        <v>2</v>
      </c>
      <c r="G57" s="23"/>
      <c r="H57" s="20"/>
      <c r="I57" s="21">
        <v>48</v>
      </c>
      <c r="J57" s="21">
        <v>4</v>
      </c>
    </row>
    <row r="58" ht="42" customHeight="1">
      <c r="A58" s="14" t="s">
        <v>65</v>
      </c>
      <c r="B58" s="15"/>
      <c r="C58" s="15"/>
      <c r="D58" s="16"/>
      <c r="E58" s="17" t="s">
        <v>13</v>
      </c>
      <c r="F58" s="18">
        <v>1</v>
      </c>
      <c r="G58" s="19">
        <f>+G59</f>
        <v>0</v>
      </c>
      <c r="H58" s="20"/>
      <c r="I58" s="21">
        <v>49</v>
      </c>
      <c r="J58" s="21">
        <v>1</v>
      </c>
    </row>
    <row r="59" ht="42" customHeight="1">
      <c r="A59" s="22"/>
      <c r="B59" s="15" t="s">
        <v>65</v>
      </c>
      <c r="C59" s="15"/>
      <c r="D59" s="16"/>
      <c r="E59" s="17" t="s">
        <v>13</v>
      </c>
      <c r="F59" s="18">
        <v>1</v>
      </c>
      <c r="G59" s="19">
        <f>+G60</f>
        <v>0</v>
      </c>
      <c r="H59" s="20"/>
      <c r="I59" s="21">
        <v>50</v>
      </c>
      <c r="J59" s="21">
        <v>2</v>
      </c>
    </row>
    <row r="60" ht="42" customHeight="1">
      <c r="A60" s="22"/>
      <c r="B60" s="24"/>
      <c r="C60" s="15" t="s">
        <v>65</v>
      </c>
      <c r="D60" s="16"/>
      <c r="E60" s="17" t="s">
        <v>13</v>
      </c>
      <c r="F60" s="18">
        <v>1</v>
      </c>
      <c r="G60" s="19">
        <f>+G61</f>
        <v>0</v>
      </c>
      <c r="H60" s="20"/>
      <c r="I60" s="21">
        <v>51</v>
      </c>
      <c r="J60" s="21">
        <v>3</v>
      </c>
    </row>
    <row r="61" ht="42" customHeight="1">
      <c r="A61" s="22"/>
      <c r="B61" s="24"/>
      <c r="C61" s="24"/>
      <c r="D61" s="25" t="s">
        <v>65</v>
      </c>
      <c r="E61" s="17" t="s">
        <v>13</v>
      </c>
      <c r="F61" s="18">
        <v>1</v>
      </c>
      <c r="G61" s="19">
        <f>+G62+G63</f>
        <v>0</v>
      </c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66</v>
      </c>
      <c r="E62" s="17" t="s">
        <v>67</v>
      </c>
      <c r="F62" s="18">
        <v>1</v>
      </c>
      <c r="G62" s="23"/>
      <c r="H62" s="20"/>
      <c r="I62" s="21">
        <v>53</v>
      </c>
      <c r="J62" s="21">
        <v>4</v>
      </c>
    </row>
    <row r="63" ht="42" customHeight="1">
      <c r="A63" s="22"/>
      <c r="B63" s="24"/>
      <c r="C63" s="24"/>
      <c r="D63" s="25" t="s">
        <v>68</v>
      </c>
      <c r="E63" s="17" t="s">
        <v>13</v>
      </c>
      <c r="F63" s="18">
        <v>1</v>
      </c>
      <c r="G63" s="23"/>
      <c r="H63" s="20"/>
      <c r="I63" s="21">
        <v>54</v>
      </c>
      <c r="J63" s="21">
        <v>4</v>
      </c>
    </row>
    <row r="64" ht="42" customHeight="1">
      <c r="A64" s="14" t="s">
        <v>69</v>
      </c>
      <c r="B64" s="15"/>
      <c r="C64" s="15"/>
      <c r="D64" s="16"/>
      <c r="E64" s="17" t="s">
        <v>13</v>
      </c>
      <c r="F64" s="18">
        <v>1</v>
      </c>
      <c r="G64" s="19">
        <f>+G67</f>
        <v>0</v>
      </c>
      <c r="H64" s="20"/>
      <c r="I64" s="21">
        <v>55</v>
      </c>
      <c r="J64" s="21">
        <v>210</v>
      </c>
    </row>
    <row r="65" ht="42" customHeight="1">
      <c r="A65" s="22"/>
      <c r="B65" s="15" t="s">
        <v>70</v>
      </c>
      <c r="C65" s="15"/>
      <c r="D65" s="16"/>
      <c r="E65" s="17" t="s">
        <v>13</v>
      </c>
      <c r="F65" s="18">
        <v>1</v>
      </c>
      <c r="G65" s="23"/>
      <c r="H65" s="20"/>
      <c r="I65" s="21">
        <v>56</v>
      </c>
      <c r="J65" s="21" t="s">
        <v>71</v>
      </c>
    </row>
    <row r="66" ht="42" customHeight="1">
      <c r="A66" s="22"/>
      <c r="B66" s="15" t="s">
        <v>72</v>
      </c>
      <c r="C66" s="15"/>
      <c r="D66" s="16"/>
      <c r="E66" s="17" t="s">
        <v>13</v>
      </c>
      <c r="F66" s="18">
        <v>1</v>
      </c>
      <c r="G66" s="23"/>
      <c r="H66" s="20"/>
      <c r="I66" s="21">
        <v>57</v>
      </c>
      <c r="J66" s="21" t="s">
        <v>73</v>
      </c>
    </row>
    <row r="67" ht="42" customHeight="1">
      <c r="A67" s="14" t="s">
        <v>74</v>
      </c>
      <c r="B67" s="15"/>
      <c r="C67" s="15"/>
      <c r="D67" s="16"/>
      <c r="E67" s="17" t="s">
        <v>13</v>
      </c>
      <c r="F67" s="18">
        <v>1</v>
      </c>
      <c r="G67" s="23"/>
      <c r="H67" s="20"/>
      <c r="I67" s="21">
        <v>58</v>
      </c>
      <c r="J67" s="21"/>
    </row>
    <row r="68" ht="42" customHeight="1">
      <c r="A68" s="14" t="s">
        <v>75</v>
      </c>
      <c r="B68" s="15"/>
      <c r="C68" s="15"/>
      <c r="D68" s="16"/>
      <c r="E68" s="17" t="s">
        <v>13</v>
      </c>
      <c r="F68" s="18">
        <v>1</v>
      </c>
      <c r="G68" s="23"/>
      <c r="H68" s="20"/>
      <c r="I68" s="21">
        <v>59</v>
      </c>
      <c r="J68" s="21">
        <v>220</v>
      </c>
    </row>
    <row r="69" ht="42" customHeight="1">
      <c r="A69" s="14" t="s">
        <v>76</v>
      </c>
      <c r="B69" s="15"/>
      <c r="C69" s="15"/>
      <c r="D69" s="16"/>
      <c r="E69" s="17" t="s">
        <v>13</v>
      </c>
      <c r="F69" s="18">
        <v>1</v>
      </c>
      <c r="G69" s="19">
        <f>+G10+G68</f>
        <v>0</v>
      </c>
      <c r="H69" s="20"/>
      <c r="I69" s="21">
        <v>60</v>
      </c>
      <c r="J69" s="21">
        <v>30</v>
      </c>
    </row>
    <row r="70" ht="42" customHeight="1">
      <c r="A70" s="26" t="s">
        <v>77</v>
      </c>
      <c r="B70" s="27"/>
      <c r="C70" s="27"/>
      <c r="D70" s="28"/>
      <c r="E70" s="29" t="s">
        <v>78</v>
      </c>
      <c r="F70" s="30" t="s">
        <v>78</v>
      </c>
      <c r="G70" s="31">
        <f>G69</f>
        <v>0</v>
      </c>
      <c r="I70" s="32">
        <v>61</v>
      </c>
      <c r="J70" s="32">
        <v>90</v>
      </c>
    </row>
    <row r="71" ht="42" customHeight="1">
      <c r="I71" s="32">
        <v>99999</v>
      </c>
    </row>
    <row r="72" ht="42" customHeight="1"/>
  </sheetData>
  <sheetProtection sheet="1" objects="1" scenarios="1" spinCount="100000" saltValue="yNQ+LrcK7cG9aNj9R1yjePtDIWSbqzoE66k93X+u+TQVlP3Ojvsi+etbBPX3PmiQ+fxZEaJ5N4U/xZFzDnhnQg==" hashValue="T7rSqzCwJZxpg6pzU0ISi8p5sTfbEz+bIAcTUAIpTuJoRdVNtHRKtyKdIkaBi9uVUjqhSBi80Lha4M6R9f356w==" algorithmName="SHA-512" password="FD80"/>
  <mergeCells count="34">
    <mergeCell ref="A70:D70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2:D22"/>
    <mergeCell ref="C30:D30"/>
    <mergeCell ref="B43:D43"/>
    <mergeCell ref="C44:D44"/>
    <mergeCell ref="A50:D50"/>
    <mergeCell ref="A51:D51"/>
    <mergeCell ref="A52:D52"/>
    <mergeCell ref="A53:D53"/>
    <mergeCell ref="B54:D54"/>
    <mergeCell ref="C55:D55"/>
    <mergeCell ref="A58:D58"/>
    <mergeCell ref="B59:D59"/>
    <mergeCell ref="C60:D60"/>
    <mergeCell ref="A64:D64"/>
    <mergeCell ref="B65:D65"/>
    <mergeCell ref="B66:D66"/>
    <mergeCell ref="A67:D67"/>
    <mergeCell ref="A68:D68"/>
    <mergeCell ref="A69:D69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matsushita ryouta</cp:lastModifiedBy>
  <cp:lastPrinted>2026-06-05T02:04:47Z</cp:lastPrinted>
  <dcterms:created xsi:type="dcterms:W3CDTF">2014-01-09T08:55:00Z</dcterms:created>
  <dcterms:modified xsi:type="dcterms:W3CDTF">2026-08-03T08:48:35Z</dcterms:modified>
</cp:coreProperties>
</file>